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mena Aguerreberry\Downloads\"/>
    </mc:Choice>
  </mc:AlternateContent>
  <xr:revisionPtr revIDLastSave="0" documentId="8_{5F5DCA47-BBD7-485C-AA08-B51867860C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losario y Ayuda" sheetId="3" r:id="rId1"/>
    <sheet name="Panel General" sheetId="1" r:id="rId2"/>
    <sheet name="Detalle Mensua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2" i="1"/>
  <c r="O2" i="1"/>
  <c r="D2" i="2"/>
</calcChain>
</file>

<file path=xl/sharedStrings.xml><?xml version="1.0" encoding="utf-8"?>
<sst xmlns="http://schemas.openxmlformats.org/spreadsheetml/2006/main" count="58" uniqueCount="43">
  <si>
    <t>KPI</t>
  </si>
  <si>
    <t>Objetivo mensual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</si>
  <si>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</si>
  <si>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</si>
  <si>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</si>
  <si>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</si>
  <si>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</si>
  <si>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</si>
  <si>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</si>
  <si>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</si>
  <si>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</si>
  <si>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</si>
  <si>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</si>
  <si>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</si>
  <si>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</t>
  </si>
  <si>
    <t>Variación vs. Obj</t>
  </si>
  <si>
    <t>Tasa de conversión (%)</t>
  </si>
  <si>
    <t>Ticket promedio (USD)</t>
  </si>
  <si>
    <t>Valor total de ventas</t>
  </si>
  <si>
    <t>Tasa de abandono de carrito (%)</t>
  </si>
  <si>
    <t>Retención de clientes (%)</t>
  </si>
  <si>
    <t>Objetivo</t>
  </si>
  <si>
    <t>¿Cumplido?</t>
  </si>
  <si>
    <t>Análisis breve</t>
  </si>
  <si>
    <t>Próxima acción</t>
  </si>
  <si>
    <t>Fórmula</t>
  </si>
  <si>
    <t>Frecuencia recomendada</t>
  </si>
  <si>
    <t>Tips para mejorar</t>
  </si>
  <si>
    <t>Ventas / Visitantes * 100</t>
  </si>
  <si>
    <t>Total ventas / Nº de pedidos</t>
  </si>
  <si>
    <t>Suma de ingresos</t>
  </si>
  <si>
    <t>Carritos abandonados / Carritos iniciados * 100</t>
  </si>
  <si>
    <t>Clientes recurrentes / Total de clientes * 100</t>
  </si>
  <si>
    <t>Mensual</t>
  </si>
  <si>
    <t>Trimestral</t>
  </si>
  <si>
    <t>Optimizar UX y CTAs</t>
  </si>
  <si>
    <t>Ofrecer bundles y upsells</t>
  </si>
  <si>
    <t>Mejorar tráfico y conversión</t>
  </si>
  <si>
    <t>Reducir fricciones en el checkout</t>
  </si>
  <si>
    <t>Programas de fidelidad y remarketing</t>
  </si>
  <si>
    <t>https://marketinglab.uy</t>
  </si>
  <si>
    <t>hola@marketinglab.uy</t>
  </si>
  <si>
    <t>Resultado obtenido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</si>
</sst>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Grotesque"/>
      <family val="2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9"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755650</xdr:colOff>
      <xdr:row>7</xdr:row>
      <xdr:rowOff>171450</xdr:rowOff>
    </xdr:from>
    <xdr:to>
      <xdr:col>1</xdr:col>
      <xdr:colOff>2331257</xdr:colOff>
      <xdr:row>12</xdr:row>
      <xdr:rowOff>12908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6739D-3E3E-1523-12A8-9D684048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460500"/>
          <a:ext cx="3544107" cy="9146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0CCE53-0C4C-4AE9-B04D-86B45875D957}" name="Table1" displayName="Table1" ref="A1:P7" totalsRowShown="0" headerRowDxfId="5" headerRowBorderDxfId="7" tableBorderDxfId="8">
  <autoFilter ref="A1:P7" xr:uid="{B70CCE53-0C4C-4AE9-B04D-86B45875D957}"/>
  <tableColumns count="16">
    <tableColumn id="1" xr3:uid="{191A9EF8-60F4-45A5-A788-89A2764AE8C1}" name="KPI"/>
    <tableColumn id="2" xr3:uid="{64D278BB-2FB3-4C14-8C54-6AE4C4586BBA}" name="Objetivo mensual"/>
    <tableColumn id="3" xr3:uid="{C1EEFAE8-3A02-419D-BA5F-771493B21013}" name="Ene"/>
    <tableColumn id="4" xr3:uid="{26C781C5-DC81-4B32-93FF-C1ABE266A400}" name="Feb"/>
    <tableColumn id="5" xr3:uid="{AEBC1550-E832-482E-8B21-B9D734385560}" name="Mar"/>
    <tableColumn id="6" xr3:uid="{E28552F4-3FBB-4225-B449-B25A2E6E40CF}" name="Abr"/>
    <tableColumn id="7" xr3:uid="{7C3F6E16-C4DB-4E0A-AC02-BA79F70C4231}" name="May"/>
    <tableColumn id="8" xr3:uid="{0502870A-5232-4DC9-AA3C-4E581C56B908}" name="Jun"/>
    <tableColumn id="9" xr3:uid="{8267AC81-2BB6-4BFA-9643-0D9471A24E6D}" name="Jul"/>
    <tableColumn id="10" xr3:uid="{63B3E27C-8D8D-4CA1-942A-923CED18A8FE}" name="Ago"/>
    <tableColumn id="11" xr3:uid="{D15B2A56-4DBD-4B0B-86BB-17CBB153B917}" name="Sep"/>
    <tableColumn id="12" xr3:uid="{BED14740-36FB-4977-93CC-2FDECFC26A5B}" name="Oct"/>
    <tableColumn id="13" xr3:uid="{5050ECC5-6E2A-44DD-B335-9587253CEBF4}" name="Nov"/>
    <tableColumn id="14" xr3:uid="{126AF1C4-E702-4653-A66C-252425CB2F9B}" name="Dic"/>
    <tableColumn id="15" xr3:uid="{CB05FC0E-E4DC-4329-93CF-4D6D0AAD7EED}" name="Promedio" dataDxfId="6"/>
    <tableColumn id="16" xr3:uid="{CD484DDF-74D9-49CF-80BA-9A95AE9A2C26}" name="Variación vs. Obj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0C6B03-FE5B-4C0A-8D70-CF78BBBDDC7C}" name="Table2" displayName="Table2" ref="A1:F6" totalsRowShown="0" headerRowDxfId="1" headerRowBorderDxfId="3" tableBorderDxfId="4">
  <autoFilter ref="A1:F6" xr:uid="{310C6B03-FE5B-4C0A-8D70-CF78BBBDDC7C}"/>
  <tableColumns count="6">
    <tableColumn id="1" xr3:uid="{ED4D5F03-7938-4168-97EC-FBF97981666B}" name="KPI" dataDxfId="0"/>
    <tableColumn id="2" xr3:uid="{E80E400A-3E6C-485F-94B7-6AD835642C34}" name="Resultado obtenido"/>
    <tableColumn id="3" xr3:uid="{6FB7831D-8FF1-4863-9FF1-78F2E8E817D2}" name="Objetivo"/>
    <tableColumn id="4" xr3:uid="{30AA22C9-C43D-46EF-B4C1-520862DE314E}" name="¿Cumplido?" dataDxfId="2"/>
    <tableColumn id="5" xr3:uid="{DBBF0EEC-90AF-4342-936E-4C08BFA3784D}" name="Análisis breve"/>
    <tableColumn id="6" xr3:uid="{9CC2A6FA-7702-4CA9-BFA9-762DD7D2A8B0}" name="Próxima acción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D11"/>
  <sheetViews>
    <sheetView tabSelected="1" workbookViewId="0">
      <selection activeCell="B17" sqref="B17"/>
    </sheetView>
  </sheetViews>
  <sheetFormatPr defaultRowHeight="14.5" x14ac:dyDescent="0.35"/>
  <cols>
    <col min="1" max="1" width="28.1796875" bestFit="1" customWidth="1"/>
    <col min="2" max="2" width="40.81640625" bestFit="1" customWidth="1"/>
    <col min="3" max="3" width="22" bestFit="1" customWidth="1"/>
    <col min="4" max="4" width="32.36328125" bestFit="1" customWidth="1"/>
  </cols>
  <sheetData>
    <row r="1" spans="1:4" x14ac:dyDescent="0.35">
      <c r="A1" s="1" t="s">
        <v>0</v>
      </c>
      <c r="B1" s="1" t="s">
        <v>25</v>
      </c>
      <c r="C1" s="1" t="s">
        <v>26</v>
      </c>
      <c r="D1" s="1" t="s">
        <v>27</v>
      </c>
    </row>
    <row r="2" spans="1:4" x14ac:dyDescent="0.35">
      <c r="A2" t="s">
        <v>16</v>
      </c>
      <c r="B2" t="s">
        <v>28</v>
      </c>
      <c r="C2" t="s">
        <v>33</v>
      </c>
      <c r="D2" t="s">
        <v>35</v>
      </c>
    </row>
    <row r="3" spans="1:4" x14ac:dyDescent="0.35">
      <c r="A3" t="s">
        <v>17</v>
      </c>
      <c r="B3" t="s">
        <v>29</v>
      </c>
      <c r="C3" t="s">
        <v>33</v>
      </c>
      <c r="D3" t="s">
        <v>36</v>
      </c>
    </row>
    <row r="4" spans="1:4" x14ac:dyDescent="0.35">
      <c r="A4" t="s">
        <v>18</v>
      </c>
      <c r="B4" t="s">
        <v>30</v>
      </c>
      <c r="C4" t="s">
        <v>33</v>
      </c>
      <c r="D4" t="s">
        <v>37</v>
      </c>
    </row>
    <row r="5" spans="1:4" x14ac:dyDescent="0.35">
      <c r="A5" t="s">
        <v>19</v>
      </c>
      <c r="B5" t="s">
        <v>31</v>
      </c>
      <c r="C5" t="s">
        <v>33</v>
      </c>
      <c r="D5" t="s">
        <v>38</v>
      </c>
    </row>
    <row r="6" spans="1:4" x14ac:dyDescent="0.35">
      <c r="A6" t="s">
        <v>20</v>
      </c>
      <c r="B6" t="s">
        <v>32</v>
      </c>
      <c r="C6" t="s">
        <v>34</v>
      </c>
      <c r="D6" t="s">
        <v>39</v>
      </c>
    </row>
    <row r="10" spans="1:4" ht="20.5" x14ac:dyDescent="0.45">
      <c r="C10" s="3" t="s">
        <v>40</v>
      </c>
    </row>
    <row r="11" spans="1:4" ht="20.5" x14ac:dyDescent="0.45">
      <c r="C11" s="3" t="s">
        <v>41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P6"/>
  <sheetViews>
    <sheetView workbookViewId="0">
      <selection activeCell="I19" sqref="I19"/>
    </sheetView>
  </sheetViews>
  <sheetFormatPr defaultRowHeight="14.5" x14ac:dyDescent="0.35"/>
  <cols>
    <col min="1" max="1" width="29.26953125" customWidth="1"/>
    <col min="2" max="2" width="17.54296875" customWidth="1"/>
    <col min="15" max="15" width="11" style="2" customWidth="1"/>
    <col min="16" max="16" width="16.81640625" customWidth="1"/>
  </cols>
  <sheetData>
    <row r="1" spans="1:16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7" t="s">
        <v>15</v>
      </c>
    </row>
    <row r="2" spans="1:16" x14ac:dyDescent="0.35">
      <c r="A2" s="10" t="s">
        <v>16</v>
      </c>
      <c r="B2">
        <v>2.5</v>
      </c>
      <c r="C2">
        <v>2.1</v>
      </c>
      <c r="D2">
        <v>2.4</v>
      </c>
      <c r="E2">
        <v>2.7</v>
      </c>
      <c r="F2">
        <v>2.9</v>
      </c>
      <c r="G2">
        <v>3</v>
      </c>
      <c r="H2">
        <v>3.1</v>
      </c>
      <c r="I2">
        <v>2</v>
      </c>
      <c r="J2">
        <v>2.5</v>
      </c>
      <c r="K2">
        <v>2.8</v>
      </c>
      <c r="L2">
        <v>2.9</v>
      </c>
      <c r="M2">
        <v>3.2</v>
      </c>
      <c r="N2">
        <v>3.5</v>
      </c>
      <c r="O2" s="11">
        <f>AVERAGE(C2:N2)</f>
        <v>2.7583333333333329</v>
      </c>
      <c r="P2" s="12">
        <f>IF(O2="", "", O2 - B2)</f>
        <v>0.25833333333333286</v>
      </c>
    </row>
    <row r="3" spans="1:16" x14ac:dyDescent="0.35">
      <c r="A3" s="10" t="s">
        <v>17</v>
      </c>
      <c r="B3">
        <v>45</v>
      </c>
      <c r="O3" s="13"/>
      <c r="P3" s="10"/>
    </row>
    <row r="4" spans="1:16" x14ac:dyDescent="0.35">
      <c r="A4" s="10" t="s">
        <v>18</v>
      </c>
      <c r="B4">
        <v>10000</v>
      </c>
      <c r="O4" s="13"/>
      <c r="P4" s="10"/>
    </row>
    <row r="5" spans="1:16" x14ac:dyDescent="0.35">
      <c r="A5" s="10" t="s">
        <v>19</v>
      </c>
      <c r="B5">
        <v>65</v>
      </c>
      <c r="O5" s="13"/>
      <c r="P5" s="10"/>
    </row>
    <row r="6" spans="1:16" x14ac:dyDescent="0.35">
      <c r="A6" s="10" t="s">
        <v>20</v>
      </c>
      <c r="B6">
        <v>20</v>
      </c>
      <c r="O6" s="13"/>
      <c r="P6" s="10"/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  <ignoredErrors>
    <ignoredError sqref="O2" formulaRange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F6"/>
  <sheetViews>
    <sheetView workbookViewId="0">
      <selection activeCell="B14" sqref="B14"/>
    </sheetView>
  </sheetViews>
  <sheetFormatPr defaultRowHeight="14.5" x14ac:dyDescent="0.35"/>
  <cols>
    <col min="1" max="1" width="29.81640625" customWidth="1"/>
    <col min="2" max="2" width="22.7265625" customWidth="1"/>
    <col min="3" max="3" width="15" customWidth="1"/>
    <col min="4" max="4" width="13.90625" style="4" customWidth="1"/>
    <col min="5" max="5" width="35.453125" customWidth="1"/>
    <col min="6" max="6" width="48.08984375" customWidth="1"/>
  </cols>
  <sheetData>
    <row r="1" spans="1:6" x14ac:dyDescent="0.35">
      <c r="A1" s="7" t="s">
        <v>0</v>
      </c>
      <c r="B1" s="7" t="s">
        <v>42</v>
      </c>
      <c r="C1" s="7" t="s">
        <v>21</v>
      </c>
      <c r="D1" s="9" t="s">
        <v>22</v>
      </c>
      <c r="E1" s="7" t="s">
        <v>23</v>
      </c>
      <c r="F1" s="7" t="s">
        <v>24</v>
      </c>
    </row>
    <row r="2" spans="1:6" x14ac:dyDescent="0.35">
      <c r="A2" s="10" t="s">
        <v>16</v>
      </c>
      <c r="B2">
        <v>2.2000000000000002</v>
      </c>
      <c r="C2">
        <v>2.4</v>
      </c>
      <c r="D2" s="5" t="str">
        <f>IF(AND(ISNUMBER(B2), ISNUMBER(C2)), IF(B2&gt;=C2, "✅", "❌"), "")</f>
        <v>❌</v>
      </c>
    </row>
    <row r="3" spans="1:6" x14ac:dyDescent="0.35">
      <c r="A3" s="10" t="s">
        <v>17</v>
      </c>
      <c r="B3">
        <v>48</v>
      </c>
      <c r="C3">
        <v>45</v>
      </c>
      <c r="D3" s="6" t="str">
        <f>IF(AND(ISNUMBER(B3), ISNUMBER(C3)), IF(B3&gt;=C3, "✅", "❌"), "")</f>
        <v>✅</v>
      </c>
    </row>
    <row r="4" spans="1:6" x14ac:dyDescent="0.35">
      <c r="A4" s="10" t="s">
        <v>18</v>
      </c>
    </row>
    <row r="5" spans="1:6" x14ac:dyDescent="0.35">
      <c r="A5" s="10" t="s">
        <v>19</v>
      </c>
    </row>
    <row r="6" spans="1:6" x14ac:dyDescent="0.35">
      <c r="A6" s="10" t="s">
        <v>20</v>
      </c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Glosario y Ayuda</vt:lpstr>
      <vt:lpstr>Panel General</vt:lpstr>
      <vt:lpstr>Detalle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Gimena Aguerreberry</cp:lastModifiedBy>
  <dcterms:created xsi:type="dcterms:W3CDTF">2025-06-16T00:53:42Z</dcterms:created>
  <dcterms:modified xsi:type="dcterms:W3CDTF">2025-06-16T01:21:21Z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2025-06-16T01:21:03Z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24bdeb9a-96a1-484c-9778-a41afffcaccd</vt:lpwstr>
  </property>
  <property fmtid="{D5CDD505-2E9C-101B-9397-08002B2CF9AE}" pid="8" name="MSIP_Label_56665055-977f-4acd-9884-1bec8e5ad200_ContentBits">
    <vt:lpwstr>3</vt:lpwstr>
  </property>
</Properties>
</file>